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月" sheetId="12" r:id="rId1"/>
    <sheet name="2月" sheetId="13" r:id="rId2"/>
    <sheet name="3月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<sst xmlns="http://schemas.openxmlformats.org/spreadsheetml/2006/main" count="69" uniqueCount="27">
  <si>
    <t>2025年1月孤儿和事实无人抚养儿童基本生活保障资金发放汇总表</t>
  </si>
  <si>
    <t>填报时间：2025年1月</t>
  </si>
  <si>
    <t>单位</t>
  </si>
  <si>
    <t>孤儿发放人数（人）</t>
  </si>
  <si>
    <t>孤儿基本生活保障发放资金（万元）</t>
  </si>
  <si>
    <t>事实无人抚养儿童发放人数（人）</t>
  </si>
  <si>
    <t>事实无人抚养儿童基本生活保障发放资金（万元）</t>
  </si>
  <si>
    <t>基本生活保障发放人数合计（人）</t>
  </si>
  <si>
    <t>基本生活保障发放资金合计（万元）</t>
  </si>
  <si>
    <t>东湖区</t>
  </si>
  <si>
    <t>西湖区</t>
  </si>
  <si>
    <t>青山湖区</t>
  </si>
  <si>
    <t>青云谱区</t>
  </si>
  <si>
    <t>红谷滩区</t>
  </si>
  <si>
    <t>新建区</t>
  </si>
  <si>
    <t>高新区</t>
  </si>
  <si>
    <t>经开区</t>
  </si>
  <si>
    <t>湾里管理局</t>
  </si>
  <si>
    <t>南昌县</t>
  </si>
  <si>
    <t>进贤县</t>
  </si>
  <si>
    <t>安义县</t>
  </si>
  <si>
    <t>市社会福利院</t>
  </si>
  <si>
    <t>合计</t>
  </si>
  <si>
    <t>2025年2月孤儿和事实无人抚养儿童基本生活保障资金发放汇总表</t>
  </si>
  <si>
    <t>填报时间：2025年2月</t>
  </si>
  <si>
    <t>2025年3月孤儿和事实无人抚养儿童基本生活保障资金发放汇总表</t>
  </si>
  <si>
    <t>填报时间：2025年3月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</si>
</sst>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CESI楷体-GB2312"/>
      <charset val="134"/>
    </font>
    <font>
      <b/>
      <sz val="20"/>
      <name val="宋体"/>
      <charset val="134"/>
    </font>
    <font>
      <sz val="14"/>
      <name val="CESI楷体-GB2312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130" zoomScaleNormal="130" workbookViewId="0">
      <selection activeCell="H1" sqref="H1"/>
    </sheetView>
  </sheetViews>
  <sheetFormatPr defaultColWidth="9.63888888888889" defaultRowHeight="14.4" outlineLevelCol="6"/>
  <cols>
    <col min="1" max="2" width="12.5" style="1" customWidth="1"/>
    <col min="3" max="5" width="15.6296296296296" style="1" customWidth="1"/>
    <col min="6" max="6" width="18.2592592592593" style="1" customWidth="1"/>
    <col min="7" max="7" width="17.6851851851852" style="1" customWidth="1"/>
    <col min="8" max="16379" width="9" style="1"/>
    <col min="16380" max="16382" width="9.63888888888889" style="1"/>
    <col min="16384" max="16384" width="9.63888888888889" style="1"/>
  </cols>
  <sheetData>
    <row r="1" s="1" customFormat="1" ht="25.8" spans="1:7">
      <c r="A1" s="3" t="s">
        <v>0</v>
      </c>
      <c r="B1" s="3"/>
      <c r="C1" s="3"/>
      <c r="D1" s="3"/>
      <c r="E1" s="3"/>
      <c r="F1" s="3"/>
      <c r="G1" s="3"/>
    </row>
    <row r="2" s="2" customFormat="1" ht="17.4" spans="1:7">
      <c r="A2" s="4" t="s">
        <v>1</v>
      </c>
      <c r="B2" s="4"/>
      <c r="C2" s="4"/>
      <c r="D2" s="4"/>
      <c r="E2" s="4"/>
      <c r="F2" s="4"/>
      <c r="G2" s="4"/>
    </row>
    <row r="3" s="1" customFormat="1" ht="48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1" customFormat="1" ht="18" customHeight="1" spans="1:7">
      <c r="A4" s="8" t="s">
        <v>9</v>
      </c>
      <c r="B4" s="9">
        <v>6</v>
      </c>
      <c r="C4" s="9">
        <v>0.954</v>
      </c>
      <c r="D4" s="10">
        <v>77</v>
      </c>
      <c r="E4" s="9">
        <v>8.4573</v>
      </c>
      <c r="F4" s="11">
        <f>B4+D4</f>
        <v>83</v>
      </c>
      <c r="G4" s="11">
        <f>C4+E4</f>
        <v>9.4113</v>
      </c>
    </row>
    <row r="5" s="1" customFormat="1" ht="18" customHeight="1" spans="1:7">
      <c r="A5" s="8" t="s">
        <v>10</v>
      </c>
      <c r="B5" s="9">
        <v>7</v>
      </c>
      <c r="C5" s="9">
        <v>1.113</v>
      </c>
      <c r="D5" s="9">
        <v>58</v>
      </c>
      <c r="E5" s="9">
        <v>6.7924</v>
      </c>
      <c r="F5" s="11">
        <f t="shared" ref="F5:F17" si="0">B5+D5</f>
        <v>65</v>
      </c>
      <c r="G5" s="11">
        <f t="shared" ref="G5:G17" si="1">C5+E5</f>
        <v>7.9054</v>
      </c>
    </row>
    <row r="6" s="1" customFormat="1" ht="18" customHeight="1" spans="1:7">
      <c r="A6" s="8" t="s">
        <v>11</v>
      </c>
      <c r="B6" s="12">
        <v>5</v>
      </c>
      <c r="C6" s="9">
        <v>0.795</v>
      </c>
      <c r="D6" s="13">
        <v>132</v>
      </c>
      <c r="E6" s="13">
        <v>13.8826</v>
      </c>
      <c r="F6" s="11">
        <f t="shared" si="0"/>
        <v>137</v>
      </c>
      <c r="G6" s="11">
        <f t="shared" si="1"/>
        <v>14.6776</v>
      </c>
    </row>
    <row r="7" s="1" customFormat="1" ht="18" customHeight="1" spans="1:7">
      <c r="A7" s="8" t="s">
        <v>12</v>
      </c>
      <c r="B7" s="12">
        <v>3</v>
      </c>
      <c r="C7" s="9">
        <v>0.477</v>
      </c>
      <c r="D7" s="12">
        <v>49</v>
      </c>
      <c r="E7" s="12">
        <v>5.697</v>
      </c>
      <c r="F7" s="11">
        <f t="shared" si="0"/>
        <v>52</v>
      </c>
      <c r="G7" s="11">
        <f t="shared" si="1"/>
        <v>6.174</v>
      </c>
    </row>
    <row r="8" s="1" customFormat="1" ht="18" customHeight="1" spans="1:7">
      <c r="A8" s="8" t="s">
        <v>13</v>
      </c>
      <c r="B8" s="14">
        <v>17</v>
      </c>
      <c r="C8" s="9">
        <v>2.703</v>
      </c>
      <c r="D8" s="14">
        <v>163</v>
      </c>
      <c r="E8" s="14">
        <v>17.0334</v>
      </c>
      <c r="F8" s="11">
        <f t="shared" si="0"/>
        <v>180</v>
      </c>
      <c r="G8" s="11">
        <f t="shared" si="1"/>
        <v>19.7364</v>
      </c>
    </row>
    <row r="9" s="1" customFormat="1" ht="18" customHeight="1" spans="1:7">
      <c r="A9" s="8" t="s">
        <v>14</v>
      </c>
      <c r="B9" s="12">
        <v>12</v>
      </c>
      <c r="C9" s="9">
        <v>1.908</v>
      </c>
      <c r="D9" s="12">
        <v>333</v>
      </c>
      <c r="E9" s="12">
        <v>41.4051</v>
      </c>
      <c r="F9" s="11">
        <f t="shared" si="0"/>
        <v>345</v>
      </c>
      <c r="G9" s="11">
        <f t="shared" si="1"/>
        <v>43.3131</v>
      </c>
    </row>
    <row r="10" s="1" customFormat="1" ht="18" customHeight="1" spans="1:7">
      <c r="A10" s="8" t="s">
        <v>15</v>
      </c>
      <c r="B10" s="12">
        <v>9</v>
      </c>
      <c r="C10" s="9">
        <v>1.431</v>
      </c>
      <c r="D10" s="12">
        <v>138</v>
      </c>
      <c r="E10" s="12">
        <v>12.6638</v>
      </c>
      <c r="F10" s="11">
        <f t="shared" si="0"/>
        <v>147</v>
      </c>
      <c r="G10" s="11">
        <f t="shared" si="1"/>
        <v>14.0948</v>
      </c>
    </row>
    <row r="11" s="1" customFormat="1" ht="18" customHeight="1" spans="1:7">
      <c r="A11" s="8" t="s">
        <v>16</v>
      </c>
      <c r="B11" s="12">
        <v>5</v>
      </c>
      <c r="C11" s="9">
        <v>0.795</v>
      </c>
      <c r="D11" s="12">
        <v>81</v>
      </c>
      <c r="E11" s="12">
        <v>9.371</v>
      </c>
      <c r="F11" s="11">
        <f t="shared" si="0"/>
        <v>86</v>
      </c>
      <c r="G11" s="11">
        <f t="shared" si="1"/>
        <v>10.166</v>
      </c>
    </row>
    <row r="12" s="1" customFormat="1" ht="18" customHeight="1" spans="1:7">
      <c r="A12" s="8" t="s">
        <v>17</v>
      </c>
      <c r="B12" s="12">
        <v>0</v>
      </c>
      <c r="C12" s="9">
        <v>0</v>
      </c>
      <c r="D12" s="12">
        <v>37</v>
      </c>
      <c r="E12" s="12">
        <v>3.3355</v>
      </c>
      <c r="F12" s="11">
        <f t="shared" si="0"/>
        <v>37</v>
      </c>
      <c r="G12" s="11">
        <f t="shared" si="1"/>
        <v>3.3355</v>
      </c>
    </row>
    <row r="13" s="1" customFormat="1" ht="18" customHeight="1" spans="1:7">
      <c r="A13" s="8" t="s">
        <v>18</v>
      </c>
      <c r="B13" s="12">
        <v>46</v>
      </c>
      <c r="C13" s="9">
        <v>7.314</v>
      </c>
      <c r="D13" s="12">
        <v>371</v>
      </c>
      <c r="E13" s="12">
        <v>44.192</v>
      </c>
      <c r="F13" s="11">
        <f t="shared" si="0"/>
        <v>417</v>
      </c>
      <c r="G13" s="11">
        <f t="shared" si="1"/>
        <v>51.506</v>
      </c>
    </row>
    <row r="14" s="1" customFormat="1" ht="18" customHeight="1" spans="1:7">
      <c r="A14" s="8" t="s">
        <v>19</v>
      </c>
      <c r="B14" s="12">
        <v>31</v>
      </c>
      <c r="C14" s="9">
        <v>4.929</v>
      </c>
      <c r="D14" s="12">
        <v>359</v>
      </c>
      <c r="E14" s="12">
        <v>33.5129</v>
      </c>
      <c r="F14" s="11">
        <f t="shared" si="0"/>
        <v>390</v>
      </c>
      <c r="G14" s="11">
        <f t="shared" si="1"/>
        <v>38.4419</v>
      </c>
    </row>
    <row r="15" s="1" customFormat="1" ht="18" customHeight="1" spans="1:7">
      <c r="A15" s="8" t="s">
        <v>20</v>
      </c>
      <c r="B15" s="12">
        <v>12</v>
      </c>
      <c r="C15" s="9">
        <v>1.908</v>
      </c>
      <c r="D15" s="12">
        <v>197</v>
      </c>
      <c r="E15" s="9">
        <v>19.3837</v>
      </c>
      <c r="F15" s="11">
        <f t="shared" si="0"/>
        <v>209</v>
      </c>
      <c r="G15" s="11">
        <f t="shared" si="1"/>
        <v>21.2917</v>
      </c>
    </row>
    <row r="16" s="1" customFormat="1" ht="18" customHeight="1" spans="1:7">
      <c r="A16" s="8" t="s">
        <v>21</v>
      </c>
      <c r="B16" s="12">
        <v>248</v>
      </c>
      <c r="C16" s="9">
        <v>52.576</v>
      </c>
      <c r="D16" s="12"/>
      <c r="E16" s="12"/>
      <c r="F16" s="11">
        <f t="shared" si="0"/>
        <v>248</v>
      </c>
      <c r="G16" s="11">
        <f t="shared" si="1"/>
        <v>52.576</v>
      </c>
    </row>
    <row r="17" s="1" customFormat="1" ht="18" customHeight="1" spans="1:7">
      <c r="A17" s="8" t="s">
        <v>22</v>
      </c>
      <c r="B17" s="9">
        <f>SUM(B4:B16)</f>
        <v>401</v>
      </c>
      <c r="C17" s="9">
        <f>SUM(C4:C16)</f>
        <v>76.903</v>
      </c>
      <c r="D17" s="9">
        <f>SUM(D4:D16)</f>
        <v>1995</v>
      </c>
      <c r="E17" s="9">
        <f>SUM(E4:E16)</f>
        <v>215.7267</v>
      </c>
      <c r="F17" s="11">
        <f t="shared" si="0"/>
        <v>2396</v>
      </c>
      <c r="G17" s="11">
        <f t="shared" si="1"/>
        <v>292.6297</v>
      </c>
    </row>
  </sheetData>
  <mergeCells count="2">
    <mergeCell ref="A1:G1"/>
    <mergeCell ref="A2:G2"/>
  </mergeCells>
  <pageMargins left="1.34236111111111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zoomScale="130" zoomScaleNormal="130" workbookViewId="0">
      <selection activeCell="I15" sqref="I15"/>
    </sheetView>
  </sheetViews>
  <sheetFormatPr defaultColWidth="9.63888888888889" defaultRowHeight="14.4" outlineLevelCol="6"/>
  <cols>
    <col min="1" max="2" width="12.5" style="1" customWidth="1"/>
    <col min="3" max="5" width="15.6296296296296" style="1" customWidth="1"/>
    <col min="6" max="6" width="19.5277777777778" style="1" customWidth="1"/>
    <col min="7" max="7" width="19.2222222222222" style="1" customWidth="1"/>
    <col min="8" max="16379" width="9" style="1"/>
    <col min="16380" max="16384" width="9.63888888888889" style="1"/>
  </cols>
  <sheetData>
    <row r="1" s="1" customFormat="1" ht="25.8" spans="1:7">
      <c r="A1" s="3" t="s">
        <v>23</v>
      </c>
      <c r="B1" s="3"/>
      <c r="C1" s="3"/>
      <c r="D1" s="3"/>
      <c r="E1" s="3"/>
      <c r="F1" s="3"/>
      <c r="G1" s="3"/>
    </row>
    <row r="2" s="2" customFormat="1" ht="17.4" spans="1:7">
      <c r="A2" s="4" t="s">
        <v>24</v>
      </c>
      <c r="B2" s="4"/>
      <c r="C2" s="4"/>
      <c r="D2" s="4"/>
      <c r="E2" s="4"/>
      <c r="F2" s="4"/>
      <c r="G2" s="4"/>
    </row>
    <row r="3" s="1" customFormat="1" ht="48" spans="1:7">
      <c r="A3" s="1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1" customFormat="1" ht="18" customHeight="1" spans="1:7">
      <c r="A4" s="8" t="s">
        <v>9</v>
      </c>
      <c r="B4" s="9">
        <v>6</v>
      </c>
      <c r="C4" s="9">
        <v>0.954</v>
      </c>
      <c r="D4" s="10">
        <v>76</v>
      </c>
      <c r="E4" s="9">
        <v>8.2783</v>
      </c>
      <c r="F4" s="11">
        <f t="shared" ref="F4:F17" si="0">B4+D4</f>
        <v>82</v>
      </c>
      <c r="G4" s="16">
        <f t="shared" ref="G4:G17" si="1">C4+E4</f>
        <v>9.2323</v>
      </c>
    </row>
    <row r="5" s="1" customFormat="1" ht="18" customHeight="1" spans="1:7">
      <c r="A5" s="8" t="s">
        <v>10</v>
      </c>
      <c r="B5" s="9">
        <v>7</v>
      </c>
      <c r="C5" s="9">
        <v>1.113</v>
      </c>
      <c r="D5" s="9">
        <v>60</v>
      </c>
      <c r="E5" s="9">
        <v>7.0239</v>
      </c>
      <c r="F5" s="11">
        <f t="shared" si="0"/>
        <v>67</v>
      </c>
      <c r="G5" s="16">
        <f t="shared" si="1"/>
        <v>8.1369</v>
      </c>
    </row>
    <row r="6" s="1" customFormat="1" ht="18" customHeight="1" spans="1:7">
      <c r="A6" s="8" t="s">
        <v>11</v>
      </c>
      <c r="B6" s="12">
        <v>5</v>
      </c>
      <c r="C6" s="9">
        <v>0.795</v>
      </c>
      <c r="D6" s="13">
        <v>130</v>
      </c>
      <c r="E6" s="13">
        <v>13.8291</v>
      </c>
      <c r="F6" s="11">
        <f t="shared" si="0"/>
        <v>135</v>
      </c>
      <c r="G6" s="16">
        <f t="shared" si="1"/>
        <v>14.6241</v>
      </c>
    </row>
    <row r="7" s="1" customFormat="1" ht="18" customHeight="1" spans="1:7">
      <c r="A7" s="8" t="s">
        <v>12</v>
      </c>
      <c r="B7" s="12">
        <v>3</v>
      </c>
      <c r="C7" s="9">
        <v>0.477</v>
      </c>
      <c r="D7" s="12">
        <v>49</v>
      </c>
      <c r="E7" s="12">
        <v>5.697</v>
      </c>
      <c r="F7" s="11">
        <f t="shared" si="0"/>
        <v>52</v>
      </c>
      <c r="G7" s="16">
        <f t="shared" si="1"/>
        <v>6.174</v>
      </c>
    </row>
    <row r="8" s="1" customFormat="1" ht="18" customHeight="1" spans="1:7">
      <c r="A8" s="8" t="s">
        <v>13</v>
      </c>
      <c r="B8" s="14">
        <v>17</v>
      </c>
      <c r="C8" s="9">
        <v>2.703</v>
      </c>
      <c r="D8" s="14">
        <v>161</v>
      </c>
      <c r="E8" s="14">
        <v>16.7814</v>
      </c>
      <c r="F8" s="11">
        <f t="shared" si="0"/>
        <v>178</v>
      </c>
      <c r="G8" s="16">
        <f t="shared" si="1"/>
        <v>19.4844</v>
      </c>
    </row>
    <row r="9" s="1" customFormat="1" ht="18" customHeight="1" spans="1:7">
      <c r="A9" s="8" t="s">
        <v>14</v>
      </c>
      <c r="B9" s="12">
        <v>12</v>
      </c>
      <c r="C9" s="9">
        <v>1.908</v>
      </c>
      <c r="D9" s="12">
        <v>335</v>
      </c>
      <c r="E9" s="12">
        <v>41.2391</v>
      </c>
      <c r="F9" s="11">
        <f t="shared" si="0"/>
        <v>347</v>
      </c>
      <c r="G9" s="16">
        <f t="shared" si="1"/>
        <v>43.1471</v>
      </c>
    </row>
    <row r="10" s="1" customFormat="1" ht="18" customHeight="1" spans="1:7">
      <c r="A10" s="8" t="s">
        <v>15</v>
      </c>
      <c r="B10" s="12">
        <v>9</v>
      </c>
      <c r="C10" s="9">
        <v>1.431</v>
      </c>
      <c r="D10" s="12">
        <v>138</v>
      </c>
      <c r="E10" s="12">
        <v>12.7065</v>
      </c>
      <c r="F10" s="11">
        <f t="shared" si="0"/>
        <v>147</v>
      </c>
      <c r="G10" s="16">
        <f t="shared" si="1"/>
        <v>14.1375</v>
      </c>
    </row>
    <row r="11" s="1" customFormat="1" ht="18" customHeight="1" spans="1:7">
      <c r="A11" s="8" t="s">
        <v>16</v>
      </c>
      <c r="B11" s="12">
        <v>5</v>
      </c>
      <c r="C11" s="9">
        <v>0.795</v>
      </c>
      <c r="D11" s="12">
        <v>81</v>
      </c>
      <c r="E11" s="12">
        <v>9.371</v>
      </c>
      <c r="F11" s="11">
        <f t="shared" si="0"/>
        <v>86</v>
      </c>
      <c r="G11" s="16">
        <f t="shared" si="1"/>
        <v>10.166</v>
      </c>
    </row>
    <row r="12" s="1" customFormat="1" ht="18" customHeight="1" spans="1:7">
      <c r="A12" s="8" t="s">
        <v>17</v>
      </c>
      <c r="B12" s="12">
        <v>0</v>
      </c>
      <c r="C12" s="9">
        <v>0</v>
      </c>
      <c r="D12" s="12">
        <v>36</v>
      </c>
      <c r="E12" s="12">
        <v>3.2395</v>
      </c>
      <c r="F12" s="11">
        <f t="shared" si="0"/>
        <v>36</v>
      </c>
      <c r="G12" s="16">
        <f t="shared" si="1"/>
        <v>3.2395</v>
      </c>
    </row>
    <row r="13" s="1" customFormat="1" ht="18" customHeight="1" spans="1:7">
      <c r="A13" s="8" t="s">
        <v>18</v>
      </c>
      <c r="B13" s="12">
        <v>45</v>
      </c>
      <c r="C13" s="9">
        <v>7.155</v>
      </c>
      <c r="D13" s="12">
        <v>369</v>
      </c>
      <c r="E13" s="12">
        <v>43.969</v>
      </c>
      <c r="F13" s="11">
        <f t="shared" si="0"/>
        <v>414</v>
      </c>
      <c r="G13" s="16">
        <f t="shared" si="1"/>
        <v>51.124</v>
      </c>
    </row>
    <row r="14" s="1" customFormat="1" ht="18" customHeight="1" spans="1:7">
      <c r="A14" s="8" t="s">
        <v>19</v>
      </c>
      <c r="B14" s="12">
        <v>31</v>
      </c>
      <c r="C14" s="9">
        <v>4.929</v>
      </c>
      <c r="D14" s="12">
        <v>349</v>
      </c>
      <c r="E14" s="12">
        <v>32.7594</v>
      </c>
      <c r="F14" s="11">
        <f t="shared" si="0"/>
        <v>380</v>
      </c>
      <c r="G14" s="16">
        <f t="shared" si="1"/>
        <v>37.6884</v>
      </c>
    </row>
    <row r="15" s="1" customFormat="1" ht="18" customHeight="1" spans="1:7">
      <c r="A15" s="8" t="s">
        <v>20</v>
      </c>
      <c r="B15" s="12">
        <v>12</v>
      </c>
      <c r="C15" s="9">
        <v>1.908</v>
      </c>
      <c r="D15" s="12">
        <v>197</v>
      </c>
      <c r="E15" s="9">
        <v>19.5767</v>
      </c>
      <c r="F15" s="11">
        <f t="shared" si="0"/>
        <v>209</v>
      </c>
      <c r="G15" s="16">
        <f t="shared" si="1"/>
        <v>21.4847</v>
      </c>
    </row>
    <row r="16" s="1" customFormat="1" ht="18" customHeight="1" spans="1:7">
      <c r="A16" s="8" t="s">
        <v>21</v>
      </c>
      <c r="B16" s="12">
        <v>247</v>
      </c>
      <c r="C16" s="9">
        <v>52.364</v>
      </c>
      <c r="D16" s="12"/>
      <c r="E16" s="12"/>
      <c r="F16" s="11">
        <f t="shared" si="0"/>
        <v>247</v>
      </c>
      <c r="G16" s="16">
        <f t="shared" si="1"/>
        <v>52.364</v>
      </c>
    </row>
    <row r="17" s="1" customFormat="1" ht="18" customHeight="1" spans="1:7">
      <c r="A17" s="8" t="s">
        <v>22</v>
      </c>
      <c r="B17" s="9">
        <f>SUM(B4:B16)</f>
        <v>399</v>
      </c>
      <c r="C17" s="9">
        <f>SUM(C4:C16)</f>
        <v>76.532</v>
      </c>
      <c r="D17" s="9">
        <f>SUM(D4:D16)</f>
        <v>1981</v>
      </c>
      <c r="E17" s="9">
        <f>SUM(E4:E16)</f>
        <v>214.4709</v>
      </c>
      <c r="F17" s="11">
        <f t="shared" si="0"/>
        <v>2380</v>
      </c>
      <c r="G17" s="16">
        <f t="shared" si="1"/>
        <v>291.0029</v>
      </c>
    </row>
  </sheetData>
  <mergeCells count="2">
    <mergeCell ref="A1:G1"/>
    <mergeCell ref="A2:G2"/>
  </mergeCells>
  <pageMargins left="1.34236111111111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zoomScale="130" zoomScaleNormal="130" workbookViewId="0">
      <selection activeCell="D16" sqref="D16"/>
    </sheetView>
  </sheetViews>
  <sheetFormatPr defaultColWidth="9.63888888888889" defaultRowHeight="14.4" outlineLevelCol="6"/>
  <cols>
    <col min="1" max="2" width="12.5" style="1" customWidth="1"/>
    <col min="3" max="7" width="15.6296296296296" style="1" customWidth="1"/>
    <col min="8" max="16379" width="9" style="1"/>
    <col min="16380" max="16384" width="9.63888888888889" style="1"/>
  </cols>
  <sheetData>
    <row r="1" s="1" customFormat="1" ht="25.8" spans="1:7">
      <c r="A1" s="3" t="s">
        <v>25</v>
      </c>
      <c r="B1" s="3"/>
      <c r="C1" s="3"/>
      <c r="D1" s="3"/>
      <c r="E1" s="3"/>
      <c r="F1" s="3"/>
      <c r="G1" s="3"/>
    </row>
    <row r="2" s="2" customFormat="1" ht="17.4" spans="1:7">
      <c r="A2" s="4" t="s">
        <v>26</v>
      </c>
      <c r="B2" s="4"/>
      <c r="C2" s="4"/>
      <c r="D2" s="4"/>
      <c r="E2" s="4"/>
      <c r="F2" s="4"/>
      <c r="G2" s="4"/>
    </row>
    <row r="3" s="1" customFormat="1" ht="48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1" customFormat="1" ht="18" customHeight="1" spans="1:7">
      <c r="A4" s="8" t="s">
        <v>9</v>
      </c>
      <c r="B4" s="9">
        <v>6</v>
      </c>
      <c r="C4" s="9">
        <v>0.954</v>
      </c>
      <c r="D4" s="10">
        <v>74</v>
      </c>
      <c r="E4" s="9">
        <v>7.9583</v>
      </c>
      <c r="F4" s="11">
        <f t="shared" ref="F4:F17" si="0">B4+D4</f>
        <v>80</v>
      </c>
      <c r="G4" s="11">
        <f t="shared" ref="G4:G17" si="1">C4+E4</f>
        <v>8.9123</v>
      </c>
    </row>
    <row r="5" s="1" customFormat="1" ht="18" customHeight="1" spans="1:7">
      <c r="A5" s="8" t="s">
        <v>10</v>
      </c>
      <c r="B5" s="9">
        <v>7</v>
      </c>
      <c r="C5" s="9">
        <v>1.113</v>
      </c>
      <c r="D5" s="9">
        <v>64</v>
      </c>
      <c r="E5" s="9">
        <v>7.6599</v>
      </c>
      <c r="F5" s="11">
        <f t="shared" si="0"/>
        <v>71</v>
      </c>
      <c r="G5" s="11">
        <f t="shared" si="1"/>
        <v>8.7729</v>
      </c>
    </row>
    <row r="6" s="1" customFormat="1" ht="18" customHeight="1" spans="1:7">
      <c r="A6" s="8" t="s">
        <v>11</v>
      </c>
      <c r="B6" s="12">
        <v>5</v>
      </c>
      <c r="C6" s="9">
        <v>0.795</v>
      </c>
      <c r="D6" s="13">
        <v>130</v>
      </c>
      <c r="E6" s="13">
        <v>13.8085</v>
      </c>
      <c r="F6" s="11">
        <f t="shared" si="0"/>
        <v>135</v>
      </c>
      <c r="G6" s="11">
        <f t="shared" si="1"/>
        <v>14.6035</v>
      </c>
    </row>
    <row r="7" s="1" customFormat="1" ht="18" customHeight="1" spans="1:7">
      <c r="A7" s="8" t="s">
        <v>12</v>
      </c>
      <c r="B7" s="12">
        <v>3</v>
      </c>
      <c r="C7" s="9">
        <v>0.477</v>
      </c>
      <c r="D7" s="12">
        <v>49</v>
      </c>
      <c r="E7" s="12">
        <v>5.697</v>
      </c>
      <c r="F7" s="11">
        <f t="shared" si="0"/>
        <v>52</v>
      </c>
      <c r="G7" s="11">
        <f t="shared" si="1"/>
        <v>6.174</v>
      </c>
    </row>
    <row r="8" s="1" customFormat="1" ht="18" customHeight="1" spans="1:7">
      <c r="A8" s="8" t="s">
        <v>13</v>
      </c>
      <c r="B8" s="14">
        <v>16</v>
      </c>
      <c r="C8" s="9">
        <v>2.544</v>
      </c>
      <c r="D8" s="14">
        <v>160</v>
      </c>
      <c r="E8" s="14">
        <v>16.6877</v>
      </c>
      <c r="F8" s="11">
        <f t="shared" si="0"/>
        <v>176</v>
      </c>
      <c r="G8" s="11">
        <f t="shared" si="1"/>
        <v>19.2317</v>
      </c>
    </row>
    <row r="9" s="1" customFormat="1" ht="18" customHeight="1" spans="1:7">
      <c r="A9" s="8" t="s">
        <v>14</v>
      </c>
      <c r="B9" s="12">
        <v>12</v>
      </c>
      <c r="C9" s="9">
        <v>1.908</v>
      </c>
      <c r="D9" s="12">
        <v>336</v>
      </c>
      <c r="E9" s="12">
        <v>41.3981</v>
      </c>
      <c r="F9" s="11">
        <f t="shared" si="0"/>
        <v>348</v>
      </c>
      <c r="G9" s="11">
        <f t="shared" si="1"/>
        <v>43.3061</v>
      </c>
    </row>
    <row r="10" s="1" customFormat="1" ht="18" customHeight="1" spans="1:7">
      <c r="A10" s="8" t="s">
        <v>15</v>
      </c>
      <c r="B10" s="12">
        <v>10</v>
      </c>
      <c r="C10" s="9">
        <v>1.59</v>
      </c>
      <c r="D10" s="12">
        <v>138</v>
      </c>
      <c r="E10" s="12">
        <v>12.7065</v>
      </c>
      <c r="F10" s="11">
        <f t="shared" si="0"/>
        <v>148</v>
      </c>
      <c r="G10" s="11">
        <f t="shared" si="1"/>
        <v>14.2965</v>
      </c>
    </row>
    <row r="11" s="1" customFormat="1" ht="18" customHeight="1" spans="1:7">
      <c r="A11" s="8" t="s">
        <v>16</v>
      </c>
      <c r="B11" s="12">
        <v>5</v>
      </c>
      <c r="C11" s="9">
        <v>0.795</v>
      </c>
      <c r="D11" s="12">
        <v>81</v>
      </c>
      <c r="E11" s="12">
        <v>9.371</v>
      </c>
      <c r="F11" s="11">
        <f t="shared" si="0"/>
        <v>86</v>
      </c>
      <c r="G11" s="11">
        <f t="shared" si="1"/>
        <v>10.166</v>
      </c>
    </row>
    <row r="12" s="1" customFormat="1" ht="18" customHeight="1" spans="1:7">
      <c r="A12" s="8" t="s">
        <v>17</v>
      </c>
      <c r="B12" s="12">
        <v>0</v>
      </c>
      <c r="C12" s="9">
        <v>0</v>
      </c>
      <c r="D12" s="12">
        <v>36</v>
      </c>
      <c r="E12" s="12">
        <v>3.2395</v>
      </c>
      <c r="F12" s="11">
        <f t="shared" si="0"/>
        <v>36</v>
      </c>
      <c r="G12" s="11">
        <f t="shared" si="1"/>
        <v>3.2395</v>
      </c>
    </row>
    <row r="13" s="1" customFormat="1" ht="18" customHeight="1" spans="1:7">
      <c r="A13" s="8" t="s">
        <v>18</v>
      </c>
      <c r="B13" s="12">
        <v>46</v>
      </c>
      <c r="C13" s="9">
        <v>7.314</v>
      </c>
      <c r="D13" s="12">
        <v>370</v>
      </c>
      <c r="E13" s="12">
        <v>44.0645</v>
      </c>
      <c r="F13" s="11">
        <f t="shared" si="0"/>
        <v>416</v>
      </c>
      <c r="G13" s="11">
        <f t="shared" si="1"/>
        <v>51.3785</v>
      </c>
    </row>
    <row r="14" s="1" customFormat="1" ht="18" customHeight="1" spans="1:7">
      <c r="A14" s="8" t="s">
        <v>19</v>
      </c>
      <c r="B14" s="12">
        <v>31</v>
      </c>
      <c r="C14" s="9">
        <v>4.929</v>
      </c>
      <c r="D14" s="12">
        <v>348</v>
      </c>
      <c r="E14" s="12">
        <v>32.8134</v>
      </c>
      <c r="F14" s="11">
        <f t="shared" si="0"/>
        <v>379</v>
      </c>
      <c r="G14" s="11">
        <f t="shared" si="1"/>
        <v>37.7424</v>
      </c>
    </row>
    <row r="15" s="1" customFormat="1" ht="18" customHeight="1" spans="1:7">
      <c r="A15" s="8" t="s">
        <v>20</v>
      </c>
      <c r="B15" s="12">
        <v>12</v>
      </c>
      <c r="C15" s="9">
        <v>1.908</v>
      </c>
      <c r="D15" s="12">
        <v>198</v>
      </c>
      <c r="E15" s="9">
        <v>19.6806</v>
      </c>
      <c r="F15" s="11">
        <f t="shared" si="0"/>
        <v>210</v>
      </c>
      <c r="G15" s="11">
        <f t="shared" si="1"/>
        <v>21.5886</v>
      </c>
    </row>
    <row r="16" s="1" customFormat="1" ht="18" customHeight="1" spans="1:7">
      <c r="A16" s="8" t="s">
        <v>21</v>
      </c>
      <c r="B16" s="12">
        <v>241</v>
      </c>
      <c r="C16" s="9">
        <v>51.092</v>
      </c>
      <c r="D16" s="12"/>
      <c r="E16" s="12"/>
      <c r="F16" s="11">
        <f t="shared" si="0"/>
        <v>241</v>
      </c>
      <c r="G16" s="11">
        <f t="shared" si="1"/>
        <v>51.092</v>
      </c>
    </row>
    <row r="17" s="1" customFormat="1" ht="18" customHeight="1" spans="1:7">
      <c r="A17" s="8" t="s">
        <v>22</v>
      </c>
      <c r="B17" s="9">
        <f>SUM(B4:B16)</f>
        <v>394</v>
      </c>
      <c r="C17" s="9">
        <f>SUM(C4:C16)</f>
        <v>75.419</v>
      </c>
      <c r="D17" s="9">
        <f>SUM(D4:D16)</f>
        <v>1984</v>
      </c>
      <c r="E17" s="9">
        <f>SUM(E4:E16)</f>
        <v>215.085</v>
      </c>
      <c r="F17" s="11">
        <f t="shared" si="0"/>
        <v>2378</v>
      </c>
      <c r="G17" s="11">
        <f t="shared" si="1"/>
        <v>290.504</v>
      </c>
    </row>
  </sheetData>
  <mergeCells count="2">
    <mergeCell ref="A1:G1"/>
    <mergeCell ref="A2:G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熊婷</dc:creator>
  <cp:lastModifiedBy>万欣</cp:lastModifiedBy>
  <dcterms:created xsi:type="dcterms:W3CDTF">2020-12-31T00:18:00Z</dcterms:created>
  <dcterms:modified xsi:type="dcterms:W3CDTF">2025-04-27T09:27:28Z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D0327862C07743069BB726D09661E758</vt:lpwstr>
  </property>
</Properties>
</file>